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veta\Downloads\"/>
    </mc:Choice>
  </mc:AlternateContent>
  <xr:revisionPtr revIDLastSave="0" documentId="13_ncr:1_{4CD33A0E-02E0-4276-A591-E995D5DE3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G6" i="1"/>
  <c r="E6" i="1"/>
</calcChain>
</file>

<file path=xl/sharedStrings.xml><?xml version="1.0" encoding="utf-8"?>
<sst xmlns="http://schemas.openxmlformats.org/spreadsheetml/2006/main" count="20" uniqueCount="14">
  <si>
    <t>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</t>
  </si>
  <si>
    <t>№ п/п</t>
  </si>
  <si>
    <t>Наименование субсидии</t>
  </si>
  <si>
    <t>ед. изм.</t>
  </si>
  <si>
    <t>2023/2024</t>
  </si>
  <si>
    <t>2024/2025</t>
  </si>
  <si>
    <t>2025/2026</t>
  </si>
  <si>
    <t>2026/2027</t>
  </si>
  <si>
    <t>кол-во</t>
  </si>
  <si>
    <t>размер субсидии</t>
  </si>
  <si>
    <t>Гранта в форме субсидии из бюджета города Москвы, на уставную деятельность</t>
  </si>
  <si>
    <t>Приносящая доход деятельность</t>
  </si>
  <si>
    <t>Начальник финансового отдела</t>
  </si>
  <si>
    <t>С.С. Мартынова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</si>
</sst>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G13" sqref="G13"/>
    </sheetView>
  </sheetViews>
  <sheetFormatPr defaultRowHeight="15" x14ac:dyDescent="0.25"/>
  <cols>
    <col min="2" max="2" width="24" bestFit="1" customWidth="1"/>
    <col min="4" max="4" width="11.7109375" customWidth="1"/>
    <col min="5" max="5" width="16.7109375" bestFit="1" customWidth="1"/>
    <col min="6" max="6" width="16.7109375" customWidth="1"/>
    <col min="7" max="7" width="16.7109375" bestFit="1" customWidth="1"/>
    <col min="8" max="8" width="9.85546875" customWidth="1"/>
    <col min="9" max="9" width="16.7109375" bestFit="1" customWidth="1"/>
    <col min="10" max="10" width="7.140625" style="7" bestFit="1" customWidth="1"/>
    <col min="11" max="11" width="16.7109375" bestFit="1" customWidth="1"/>
  </cols>
  <sheetData>
    <row r="1" spans="1:11" ht="46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9" t="s">
        <v>2</v>
      </c>
      <c r="C2" s="9" t="s">
        <v>3</v>
      </c>
      <c r="D2" s="10" t="s">
        <v>4</v>
      </c>
      <c r="E2" s="11"/>
      <c r="F2" s="10" t="s">
        <v>5</v>
      </c>
      <c r="G2" s="11"/>
      <c r="H2" s="10" t="s">
        <v>6</v>
      </c>
      <c r="I2" s="11"/>
      <c r="J2" s="10" t="s">
        <v>7</v>
      </c>
      <c r="K2" s="11"/>
    </row>
    <row r="3" spans="1:11" x14ac:dyDescent="0.25">
      <c r="A3" s="9"/>
      <c r="B3" s="9"/>
      <c r="C3" s="9"/>
      <c r="D3" s="1" t="s">
        <v>8</v>
      </c>
      <c r="E3" s="2" t="s">
        <v>9</v>
      </c>
      <c r="F3" s="1" t="s">
        <v>8</v>
      </c>
      <c r="G3" s="2" t="s">
        <v>9</v>
      </c>
      <c r="H3" s="1" t="s">
        <v>8</v>
      </c>
      <c r="I3" s="2" t="s">
        <v>9</v>
      </c>
      <c r="J3" s="1" t="s">
        <v>8</v>
      </c>
      <c r="K3" s="2" t="s">
        <v>9</v>
      </c>
    </row>
    <row r="4" spans="1:1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/>
      <c r="G4" s="1">
        <v>6</v>
      </c>
      <c r="H4" s="1"/>
      <c r="I4" s="1">
        <v>7</v>
      </c>
      <c r="J4" s="1"/>
      <c r="K4" s="1">
        <v>8</v>
      </c>
    </row>
    <row r="5" spans="1:11" ht="60" x14ac:dyDescent="0.25">
      <c r="A5" s="1">
        <v>1</v>
      </c>
      <c r="B5" s="3" t="s">
        <v>10</v>
      </c>
      <c r="C5" s="1"/>
      <c r="D5" s="1">
        <v>509</v>
      </c>
      <c r="E5" s="4">
        <v>81415259</v>
      </c>
      <c r="F5" s="1">
        <v>509</v>
      </c>
      <c r="G5" s="4">
        <v>88262238</v>
      </c>
      <c r="H5" s="1">
        <v>509</v>
      </c>
      <c r="I5" s="4">
        <v>91506294.400000006</v>
      </c>
      <c r="J5" s="1">
        <v>617</v>
      </c>
      <c r="K5" s="4">
        <v>114753600.2</v>
      </c>
    </row>
    <row r="6" spans="1:11" ht="30" x14ac:dyDescent="0.25">
      <c r="A6" s="1">
        <v>2</v>
      </c>
      <c r="B6" s="3" t="s">
        <v>11</v>
      </c>
      <c r="C6" s="1"/>
      <c r="D6" s="1"/>
      <c r="E6" s="4">
        <f>5641440+8157860</f>
        <v>13799300</v>
      </c>
      <c r="F6" s="1"/>
      <c r="G6" s="4">
        <f>6463395+8085740</f>
        <v>14549135</v>
      </c>
      <c r="H6" s="5"/>
      <c r="I6" s="6">
        <f>8674543.48+13907809.52</f>
        <v>22582353</v>
      </c>
      <c r="J6" s="1"/>
      <c r="K6" s="6">
        <v>24789626</v>
      </c>
    </row>
    <row r="9" spans="1:11" x14ac:dyDescent="0.25">
      <c r="B9" t="s">
        <v>12</v>
      </c>
      <c r="E9" t="s">
        <v>13</v>
      </c>
    </row>
  </sheetData>
  <mergeCells count="8">
    <mergeCell ref="A1:K1"/>
    <mergeCell ref="A2:A3"/>
    <mergeCell ref="B2:B3"/>
    <mergeCell ref="C2:C3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Светлана Мартынова</cp:lastModifiedBy>
  <dcterms:created xsi:type="dcterms:W3CDTF">2026-10-07T09:59:13Z</dcterms:created>
  <dcterms:modified xsi:type="dcterms:W3CDTF">2026-10-07T10:11:44Z</dcterms:modified>
</cp:coreProperties>
</file>